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4E054065-B6A2-4449-9CCC-43FA81753A55}" xr6:coauthVersionLast="36" xr6:coauthVersionMax="36" xr10:uidLastSave="{00000000-0000-0000-0000-000000000000}"/>
  <bookViews>
    <workbookView xWindow="120" yWindow="105" windowWidth="28515" windowHeight="14115" xr2:uid="{00000000-000D-0000-FFFF-FFFF00000000}"/>
  </bookViews>
  <sheets>
    <sheet name="Ark1" sheetId="1" r:id="rId1"/>
    <sheet name="Ark2" sheetId="2" r:id="rId2"/>
    <sheet name="Ark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C27" i="1" l="1"/>
  <c r="D27" i="1" s="1"/>
  <c r="E27" i="1"/>
  <c r="C28" i="1"/>
  <c r="D28" i="1"/>
  <c r="E28" i="1"/>
  <c r="C29" i="1"/>
  <c r="F29" i="1" s="1"/>
  <c r="D29" i="1"/>
  <c r="E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E34" i="1"/>
  <c r="C35" i="1"/>
  <c r="F35" i="1" s="1"/>
  <c r="D35" i="1"/>
  <c r="E35" i="1"/>
  <c r="C36" i="1"/>
  <c r="E36" i="1"/>
  <c r="C37" i="1"/>
  <c r="D37" i="1" s="1"/>
  <c r="E37" i="1"/>
  <c r="C38" i="1"/>
  <c r="F38" i="1" s="1"/>
  <c r="D38" i="1"/>
  <c r="E38" i="1"/>
  <c r="C39" i="1"/>
  <c r="E39" i="1"/>
  <c r="C40" i="1"/>
  <c r="D40" i="1" s="1"/>
  <c r="E40" i="1"/>
  <c r="E26" i="1"/>
  <c r="C26" i="1"/>
  <c r="D26" i="1" s="1"/>
  <c r="E25" i="1"/>
  <c r="D25" i="1"/>
  <c r="C25" i="1"/>
  <c r="E24" i="1"/>
  <c r="C24" i="1"/>
  <c r="D24" i="1" s="1"/>
  <c r="E23" i="1"/>
  <c r="C23" i="1"/>
  <c r="D23" i="1" s="1"/>
  <c r="E22" i="1"/>
  <c r="C22" i="1"/>
  <c r="D22" i="1" s="1"/>
  <c r="E21" i="1"/>
  <c r="C21" i="1"/>
  <c r="D21" i="1" s="1"/>
  <c r="E20" i="1"/>
  <c r="C20" i="1"/>
  <c r="D20" i="1" s="1"/>
  <c r="E19" i="1"/>
  <c r="C19" i="1"/>
  <c r="D19" i="1" s="1"/>
  <c r="E18" i="1"/>
  <c r="C18" i="1"/>
  <c r="D18" i="1" s="1"/>
  <c r="E17" i="1"/>
  <c r="C17" i="1"/>
  <c r="D17" i="1" s="1"/>
  <c r="E16" i="1"/>
  <c r="C16" i="1"/>
  <c r="D16" i="1" s="1"/>
  <c r="E15" i="1"/>
  <c r="C15" i="1"/>
  <c r="D15" i="1" s="1"/>
  <c r="E14" i="1"/>
  <c r="C14" i="1"/>
  <c r="D14" i="1" s="1"/>
  <c r="E13" i="1"/>
  <c r="C13" i="1"/>
  <c r="D13" i="1" s="1"/>
  <c r="E12" i="1"/>
  <c r="C12" i="1"/>
  <c r="D12" i="1" s="1"/>
  <c r="E11" i="1"/>
  <c r="C11" i="1"/>
  <c r="D11" i="1" s="1"/>
  <c r="E10" i="1"/>
  <c r="C10" i="1"/>
  <c r="D10" i="1" s="1"/>
  <c r="E9" i="1"/>
  <c r="C9" i="1"/>
  <c r="D9" i="1" s="1"/>
  <c r="E8" i="1"/>
  <c r="C8" i="1"/>
  <c r="D39" i="1" l="1"/>
  <c r="F39" i="1" s="1"/>
  <c r="F37" i="1"/>
  <c r="D36" i="1"/>
  <c r="F36" i="1" s="1"/>
  <c r="D34" i="1"/>
  <c r="F34" i="1" s="1"/>
  <c r="F28" i="1"/>
  <c r="F26" i="1"/>
  <c r="F25" i="1"/>
  <c r="F23" i="1"/>
  <c r="F22" i="1"/>
  <c r="F21" i="1"/>
  <c r="F20" i="1"/>
  <c r="F19" i="1"/>
  <c r="F17" i="1"/>
  <c r="F14" i="1"/>
  <c r="F10" i="1"/>
  <c r="F9" i="1"/>
  <c r="F27" i="1"/>
  <c r="F24" i="1"/>
  <c r="F18" i="1"/>
  <c r="F16" i="1"/>
  <c r="F15" i="1"/>
  <c r="F13" i="1"/>
  <c r="F12" i="1"/>
  <c r="F11" i="1"/>
  <c r="E41" i="1"/>
  <c r="F40" i="1"/>
  <c r="D8" i="1"/>
  <c r="F8" i="1" s="1"/>
  <c r="B4" i="1" l="1"/>
</calcChain>
</file>

<file path=xl/sharedStrings.xml><?xml version="1.0" encoding="utf-8"?>
<sst xmlns="http://schemas.openxmlformats.org/spreadsheetml/2006/main" count="9" uniqueCount="8">
  <si>
    <t>Poengberegning</t>
  </si>
  <si>
    <t>Navn</t>
  </si>
  <si>
    <t>Poeng</t>
  </si>
  <si>
    <t>Karakter</t>
  </si>
  <si>
    <t>Vekt</t>
  </si>
  <si>
    <t>Bokstav</t>
  </si>
  <si>
    <t>Verdi</t>
  </si>
  <si>
    <t>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</si>
</sst>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0" borderId="0" xfId="1" applyFont="1" applyProtection="1"/>
    <xf numFmtId="0" fontId="2" fillId="0" borderId="0" xfId="1"/>
    <xf numFmtId="3" fontId="2" fillId="0" borderId="0" xfId="1" applyNumberFormat="1" applyAlignment="1">
      <alignment horizontal="right"/>
    </xf>
    <xf numFmtId="3" fontId="4" fillId="0" borderId="0" xfId="1" applyNumberFormat="1" applyFont="1" applyAlignment="1">
      <alignment horizontal="left"/>
    </xf>
    <xf numFmtId="0" fontId="2" fillId="2" borderId="0" xfId="1" applyFont="1" applyFill="1" applyProtection="1">
      <protection locked="0"/>
    </xf>
    <xf numFmtId="0" fontId="4" fillId="0" borderId="0" xfId="1" applyFont="1"/>
    <xf numFmtId="2" fontId="2" fillId="0" borderId="0" xfId="1" applyNumberFormat="1" applyAlignment="1">
      <alignment horizontal="right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164" fontId="2" fillId="2" borderId="0" xfId="1" applyNumberFormat="1" applyFont="1" applyFill="1" applyAlignment="1" applyProtection="1">
      <alignment horizontal="right"/>
      <protection locked="0"/>
    </xf>
    <xf numFmtId="0" fontId="2" fillId="2" borderId="0" xfId="1" applyFont="1" applyFill="1" applyAlignment="1" applyProtection="1">
      <alignment horizontal="right"/>
      <protection locked="0"/>
    </xf>
    <xf numFmtId="3" fontId="6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0" fontId="2" fillId="0" borderId="0" xfId="1" applyAlignment="1">
      <alignment horizontal="right"/>
    </xf>
    <xf numFmtId="0" fontId="2" fillId="0" borderId="0" xfId="1" applyFont="1"/>
    <xf numFmtId="0" fontId="2" fillId="0" borderId="0" xfId="1" applyFont="1" applyAlignment="1">
      <alignment horizontal="right"/>
    </xf>
    <xf numFmtId="0" fontId="6" fillId="0" borderId="1" xfId="1" applyFont="1" applyBorder="1"/>
    <xf numFmtId="3" fontId="2" fillId="0" borderId="0" xfId="1" applyNumberFormat="1" applyFont="1" applyAlignment="1">
      <alignment horizontal="right"/>
    </xf>
    <xf numFmtId="4" fontId="2" fillId="0" borderId="0" xfId="1" applyNumberFormat="1"/>
    <xf numFmtId="3" fontId="2" fillId="0" borderId="0" xfId="1" applyNumberFormat="1"/>
    <xf numFmtId="0" fontId="0" fillId="0" borderId="0" xfId="0" applyAlignment="1">
      <alignment horizontal="right"/>
    </xf>
    <xf numFmtId="164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41</xdr:row>
          <xdr:rowOff>0</xdr:rowOff>
        </xdr:from>
        <xdr:to>
          <xdr:col>0</xdr:col>
          <xdr:colOff>628650</xdr:colOff>
          <xdr:row>42</xdr:row>
          <xdr:rowOff>47625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b-N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Nullstill</a:t>
              </a:r>
            </a:p>
          </xdr:txBody>
        </xdr:sp>
        <xdr:clientData fPrintsWithSheet="0"/>
      </xdr:twoCellAnchor>
    </mc:Choice>
    <mc:Fallback/>
  </mc:AlternateContent>
  <xdr:twoCellAnchor>
    <xdr:from>
      <xdr:col>6</xdr:col>
      <xdr:colOff>742950</xdr:colOff>
      <xdr:row>6</xdr:row>
      <xdr:rowOff>38101</xdr:rowOff>
    </xdr:from>
    <xdr:to>
      <xdr:col>10</xdr:col>
      <xdr:colOff>466725</xdr:colOff>
      <xdr:row>17</xdr:row>
      <xdr:rowOff>38101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14950" y="1190626"/>
          <a:ext cx="2771775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Slik bruker du kalkulatoren:</a:t>
          </a:r>
        </a:p>
        <a:p>
          <a:r>
            <a:rPr lang="nb-NO" sz="1100"/>
            <a:t>1.</a:t>
          </a:r>
          <a:r>
            <a:rPr lang="nb-NO" sz="1100" baseline="0"/>
            <a:t> Legg inn bokstavkarakter under "Karakter"</a:t>
          </a:r>
        </a:p>
        <a:p>
          <a:r>
            <a:rPr lang="nb-NO" sz="1100" baseline="0"/>
            <a:t>2. Legg inn antall vekttall eller studiepoeng for karakteren under "Vekt".</a:t>
          </a:r>
        </a:p>
        <a:p>
          <a:r>
            <a:rPr lang="nb-NO" sz="1100" baseline="0"/>
            <a:t>3. Snittet ditt finner du under "Poeng" øverst i kalkulatoren.</a:t>
          </a:r>
        </a:p>
        <a:p>
          <a:endParaRPr lang="nb-NO" sz="1100" baseline="0"/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Kalkulatoren er kun til veiledende bruk, og poengsummen du kommer fram til vil kunne avvike fra poengsummen du får når du søker. </a:t>
          </a:r>
          <a:endParaRPr lang="nb-NO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o\Desktop\fa-opptak%20n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eng"/>
      <sheetName val="grunnlag"/>
      <sheetName val="Info"/>
      <sheetName val="poeng-gammel"/>
      <sheetName val="fa-opptak ny"/>
    </sheetNames>
    <definedNames>
      <definedName name="nullstill"/>
    </definedNames>
    <sheetDataSet>
      <sheetData sheetId="0"/>
      <sheetData sheetId="1">
        <row r="4">
          <cell r="A4" t="str">
            <v>A</v>
          </cell>
          <cell r="B4">
            <v>5</v>
          </cell>
        </row>
        <row r="5">
          <cell r="A5" t="str">
            <v>B</v>
          </cell>
          <cell r="B5">
            <v>4</v>
          </cell>
        </row>
        <row r="6">
          <cell r="A6" t="str">
            <v>C</v>
          </cell>
          <cell r="B6">
            <v>3</v>
          </cell>
        </row>
        <row r="7">
          <cell r="A7" t="str">
            <v>D</v>
          </cell>
          <cell r="B7">
            <v>2</v>
          </cell>
        </row>
        <row r="8">
          <cell r="A8" t="str">
            <v>E</v>
          </cell>
          <cell r="B8">
            <v>1</v>
          </cell>
        </row>
        <row r="9">
          <cell r="A9" t="str">
            <v>MTF</v>
          </cell>
          <cell r="B9">
            <v>4</v>
          </cell>
        </row>
        <row r="10">
          <cell r="A10" t="str">
            <v>NG</v>
          </cell>
          <cell r="B10">
            <v>1</v>
          </cell>
        </row>
        <row r="11">
          <cell r="A11" t="str">
            <v>S</v>
          </cell>
          <cell r="B11">
            <v>5</v>
          </cell>
        </row>
        <row r="12">
          <cell r="A12" t="str">
            <v>TF</v>
          </cell>
          <cell r="B12">
            <v>2.5</v>
          </cell>
        </row>
        <row r="15">
          <cell r="A15">
            <v>1</v>
          </cell>
          <cell r="B15" t="str">
            <v>A</v>
          </cell>
        </row>
        <row r="16">
          <cell r="A16">
            <v>1.1000000000000001</v>
          </cell>
          <cell r="B16" t="str">
            <v>A</v>
          </cell>
        </row>
        <row r="17">
          <cell r="A17">
            <v>1.2000000000000002</v>
          </cell>
          <cell r="B17" t="str">
            <v>A</v>
          </cell>
        </row>
        <row r="18">
          <cell r="A18">
            <v>1.3000000000000003</v>
          </cell>
          <cell r="B18" t="str">
            <v>A</v>
          </cell>
        </row>
        <row r="19">
          <cell r="A19">
            <v>1.4000000000000004</v>
          </cell>
          <cell r="B19" t="str">
            <v>A</v>
          </cell>
        </row>
        <row r="20">
          <cell r="A20">
            <v>1.5000000000000004</v>
          </cell>
          <cell r="B20" t="str">
            <v>A</v>
          </cell>
        </row>
        <row r="21">
          <cell r="A21">
            <v>1.6000000000000005</v>
          </cell>
          <cell r="B21" t="str">
            <v>A</v>
          </cell>
        </row>
        <row r="22">
          <cell r="A22">
            <v>1.7000000000000006</v>
          </cell>
          <cell r="B22" t="str">
            <v>A</v>
          </cell>
        </row>
        <row r="23">
          <cell r="A23">
            <v>1.8000000000000007</v>
          </cell>
          <cell r="B23" t="str">
            <v>A</v>
          </cell>
        </row>
        <row r="24">
          <cell r="A24">
            <v>1.9000000000000008</v>
          </cell>
          <cell r="B24" t="str">
            <v>A</v>
          </cell>
        </row>
        <row r="25">
          <cell r="A25">
            <v>2.0000000000000009</v>
          </cell>
          <cell r="B25" t="str">
            <v>A</v>
          </cell>
        </row>
        <row r="26">
          <cell r="A26">
            <v>2.100000000000001</v>
          </cell>
          <cell r="B26" t="str">
            <v>A</v>
          </cell>
        </row>
        <row r="27">
          <cell r="A27">
            <v>2.2000000000000011</v>
          </cell>
          <cell r="B27" t="str">
            <v>A</v>
          </cell>
        </row>
        <row r="28">
          <cell r="A28">
            <v>2.3000000000000012</v>
          </cell>
          <cell r="B28" t="str">
            <v>B</v>
          </cell>
        </row>
        <row r="29">
          <cell r="A29">
            <v>2.4000000000000012</v>
          </cell>
          <cell r="B29" t="str">
            <v>B</v>
          </cell>
        </row>
        <row r="30">
          <cell r="A30">
            <v>2.5000000000000013</v>
          </cell>
          <cell r="B30" t="str">
            <v>B</v>
          </cell>
        </row>
        <row r="31">
          <cell r="A31">
            <v>2.6000000000000014</v>
          </cell>
          <cell r="B31" t="str">
            <v>C</v>
          </cell>
        </row>
        <row r="32">
          <cell r="A32">
            <v>2.7000000000000015</v>
          </cell>
          <cell r="B32" t="str">
            <v>C</v>
          </cell>
        </row>
        <row r="33">
          <cell r="A33">
            <v>2.8000000000000016</v>
          </cell>
          <cell r="B33" t="str">
            <v>D</v>
          </cell>
        </row>
        <row r="34">
          <cell r="A34">
            <v>2.9000000000000017</v>
          </cell>
          <cell r="B34" t="str">
            <v>D</v>
          </cell>
        </row>
        <row r="35">
          <cell r="A35">
            <v>3.0000000000000018</v>
          </cell>
          <cell r="B35" t="str">
            <v>D</v>
          </cell>
        </row>
        <row r="36">
          <cell r="A36">
            <v>3.1000000000000019</v>
          </cell>
          <cell r="B36" t="str">
            <v>E</v>
          </cell>
        </row>
        <row r="37">
          <cell r="A37">
            <v>3.200000000000002</v>
          </cell>
          <cell r="B37" t="str">
            <v>E</v>
          </cell>
        </row>
        <row r="38">
          <cell r="A38">
            <v>3.300000000000002</v>
          </cell>
          <cell r="B38" t="str">
            <v>E</v>
          </cell>
        </row>
        <row r="39">
          <cell r="A39">
            <v>3.4000000000000021</v>
          </cell>
          <cell r="B39" t="str">
            <v>E</v>
          </cell>
        </row>
        <row r="40">
          <cell r="A40">
            <v>3.5000000000000022</v>
          </cell>
          <cell r="B40" t="str">
            <v>E</v>
          </cell>
        </row>
        <row r="41">
          <cell r="A41">
            <v>3.6000000000000023</v>
          </cell>
          <cell r="B41" t="str">
            <v>E</v>
          </cell>
        </row>
        <row r="42">
          <cell r="A42">
            <v>3.7000000000000024</v>
          </cell>
          <cell r="B42" t="str">
            <v>E</v>
          </cell>
        </row>
        <row r="43">
          <cell r="A43">
            <v>3.8000000000000025</v>
          </cell>
          <cell r="B43" t="str">
            <v>E</v>
          </cell>
        </row>
        <row r="44">
          <cell r="A44">
            <v>3.9000000000000026</v>
          </cell>
          <cell r="B44" t="str">
            <v>E</v>
          </cell>
        </row>
        <row r="45">
          <cell r="A45">
            <v>4.0000000000000027</v>
          </cell>
          <cell r="B45" t="str">
            <v>E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F81"/>
  <sheetViews>
    <sheetView tabSelected="1" workbookViewId="0">
      <selection activeCell="C5" sqref="C5"/>
    </sheetView>
  </sheetViews>
  <sheetFormatPr defaultColWidth="11.42578125" defaultRowHeight="15" x14ac:dyDescent="0.25"/>
  <cols>
    <col min="1" max="6" width="11.42578125" style="2"/>
  </cols>
  <sheetData>
    <row r="1" spans="1:6" ht="15.75" x14ac:dyDescent="0.25">
      <c r="A1" s="1" t="s">
        <v>0</v>
      </c>
    </row>
    <row r="2" spans="1:6" x14ac:dyDescent="0.25">
      <c r="A2" s="3"/>
    </row>
    <row r="3" spans="1:6" x14ac:dyDescent="0.25">
      <c r="A3" s="4" t="s">
        <v>1</v>
      </c>
      <c r="B3" s="5"/>
    </row>
    <row r="4" spans="1:6" x14ac:dyDescent="0.25">
      <c r="A4" s="6" t="s">
        <v>2</v>
      </c>
      <c r="B4" s="7" t="e">
        <f>IF(OR(COUNTIF(E8:E40,"FEIL")&gt;0,COUNTIF(F8:F40,"FEIL")&gt;0),"FEIL",SUM(F8:F40)*10/SUM(E8:E40))</f>
        <v>#DIV/0!</v>
      </c>
    </row>
    <row r="5" spans="1:6" x14ac:dyDescent="0.25">
      <c r="A5" s="6"/>
      <c r="B5" s="7"/>
    </row>
    <row r="6" spans="1:6" x14ac:dyDescent="0.25">
      <c r="A6" s="3"/>
    </row>
    <row r="7" spans="1:6" x14ac:dyDescent="0.25">
      <c r="A7" s="8" t="s">
        <v>3</v>
      </c>
      <c r="B7" s="8" t="s">
        <v>4</v>
      </c>
      <c r="C7" s="9" t="s">
        <v>5</v>
      </c>
      <c r="D7" s="9" t="s">
        <v>6</v>
      </c>
      <c r="E7" s="9" t="s">
        <v>4</v>
      </c>
      <c r="F7" s="9" t="s">
        <v>7</v>
      </c>
    </row>
    <row r="8" spans="1:6" x14ac:dyDescent="0.25">
      <c r="A8" s="10"/>
      <c r="B8" s="11"/>
      <c r="C8" s="12" t="str">
        <f>IF(OR(ISBLANK(A8),ISBLANK(B8)),"",IF(OR(A8="A",A8="B",A8="C",A8="D",A8="E",A8="S",A8="Mtf",A8="Tf",A8="Ng"),UPPER(A8),IF(AND(A8&gt;=1,A8&lt;=4),VLOOKUP(A8+0.1,[1]grunnlag!$A$15:$B$45,2),"FEIL")))</f>
        <v/>
      </c>
      <c r="D8" s="13" t="str">
        <f>IF(OR(ISBLANK(A8),ISBLANK(B8)),"",IF(C8="FEIL","FEIL",VLOOKUP(C8,[1]grunnlag!$A$4:$B$12,2)))</f>
        <v/>
      </c>
      <c r="E8" s="13" t="str">
        <f>IF(OR(ISBLANK(A8),ISBLANK(B8)),"",IF(NOT(ISNUMBER(B8)),"FEIL",B8))</f>
        <v/>
      </c>
      <c r="F8" s="13" t="str">
        <f>IF(OR(ISBLANK(A8),ISBLANK(B8)),"",IF(OR(C8="FEIL",E8="FEIL"),"FEIL",D8*E8))</f>
        <v/>
      </c>
    </row>
    <row r="9" spans="1:6" x14ac:dyDescent="0.25">
      <c r="A9" s="10"/>
      <c r="B9" s="11"/>
      <c r="C9" s="12" t="str">
        <f>IF(OR(ISBLANK(A9),ISBLANK(B9)),"",IF(OR(A9="A",A9="B",A9="C",A9="D",A9="E",A9="S",A9="Mtf",A9="Tf",A9="Ng"),UPPER(A9),IF(AND(A9&gt;=1,A9&lt;=4),VLOOKUP(A9+0.1,[1]grunnlag!$A$15:$B$45,2),"FEIL")))</f>
        <v/>
      </c>
      <c r="D9" s="13" t="str">
        <f>IF(OR(ISBLANK(A9),ISBLANK(B9)),"",IF(C9="FEIL","FEIL",VLOOKUP(C9,[1]grunnlag!$A$4:$B$12,2)))</f>
        <v/>
      </c>
      <c r="E9" s="13" t="str">
        <f t="shared" ref="E9:E26" si="0">IF(OR(ISBLANK(A9),ISBLANK(B9)),"",IF(NOT(ISNUMBER(B9)),"FEIL",B9))</f>
        <v/>
      </c>
      <c r="F9" s="13" t="str">
        <f t="shared" ref="F9:F26" si="1">IF(OR(ISBLANK(A9),ISBLANK(B9)),"",IF(OR(C9="FEIL",E9="FEIL"),"FEIL",D9*E9))</f>
        <v/>
      </c>
    </row>
    <row r="10" spans="1:6" x14ac:dyDescent="0.25">
      <c r="A10" s="10"/>
      <c r="B10" s="11"/>
      <c r="C10" s="12" t="str">
        <f>IF(OR(ISBLANK(A10),ISBLANK(B10)),"",IF(OR(A10="A",A10="B",A10="C",A10="D",A10="E",A10="S",A10="Mtf",A10="Tf",A10="Ng"),UPPER(A10),IF(AND(A10&gt;=1,A10&lt;=4),VLOOKUP(A10+0.1,[1]grunnlag!$A$15:$B$45,2),"FEIL")))</f>
        <v/>
      </c>
      <c r="D10" s="13" t="str">
        <f>IF(OR(ISBLANK(A10),ISBLANK(B10)),"",IF(C10="FEIL","FEIL",VLOOKUP(C10,[1]grunnlag!$A$4:$B$12,2)))</f>
        <v/>
      </c>
      <c r="E10" s="13" t="str">
        <f t="shared" si="0"/>
        <v/>
      </c>
      <c r="F10" s="13" t="str">
        <f t="shared" si="1"/>
        <v/>
      </c>
    </row>
    <row r="11" spans="1:6" x14ac:dyDescent="0.25">
      <c r="A11" s="10"/>
      <c r="B11" s="11"/>
      <c r="C11" s="12" t="str">
        <f>IF(OR(ISBLANK(A11),ISBLANK(B11)),"",IF(OR(A11="A",A11="B",A11="C",A11="D",A11="E",A11="S",A11="Mtf",A11="Tf",A11="Ng"),UPPER(A11),IF(AND(A11&gt;=1,A11&lt;=4),VLOOKUP(A11+0.1,[1]grunnlag!$A$15:$B$45,2),"FEIL")))</f>
        <v/>
      </c>
      <c r="D11" s="13" t="str">
        <f>IF(OR(ISBLANK(A11),ISBLANK(B11)),"",IF(C11="FEIL","FEIL",VLOOKUP(C11,[1]grunnlag!$A$4:$B$12,2)))</f>
        <v/>
      </c>
      <c r="E11" s="13" t="str">
        <f t="shared" si="0"/>
        <v/>
      </c>
      <c r="F11" s="13" t="str">
        <f t="shared" si="1"/>
        <v/>
      </c>
    </row>
    <row r="12" spans="1:6" x14ac:dyDescent="0.25">
      <c r="A12" s="10"/>
      <c r="B12" s="11"/>
      <c r="C12" s="12" t="str">
        <f>IF(OR(ISBLANK(A12),ISBLANK(B12)),"",IF(OR(A12="A",A12="B",A12="C",A12="D",A12="E",A12="S",A12="Mtf",A12="Tf",A12="Ng"),UPPER(A12),IF(AND(A12&gt;=1,A12&lt;=4),VLOOKUP(A12+0.1,[1]grunnlag!$A$15:$B$45,2),"FEIL")))</f>
        <v/>
      </c>
      <c r="D12" s="13" t="str">
        <f>IF(OR(ISBLANK(A12),ISBLANK(B12)),"",IF(C12="FEIL","FEIL",VLOOKUP(C12,[1]grunnlag!$A$4:$B$12,2)))</f>
        <v/>
      </c>
      <c r="E12" s="13" t="str">
        <f t="shared" si="0"/>
        <v/>
      </c>
      <c r="F12" s="13" t="str">
        <f t="shared" si="1"/>
        <v/>
      </c>
    </row>
    <row r="13" spans="1:6" x14ac:dyDescent="0.25">
      <c r="A13" s="10"/>
      <c r="B13" s="11"/>
      <c r="C13" s="12" t="str">
        <f>IF(OR(ISBLANK(A13),ISBLANK(B13)),"",IF(OR(A13="A",A13="B",A13="C",A13="D",A13="E",A13="S",A13="Mtf",A13="Tf",A13="Ng"),UPPER(A13),IF(AND(A13&gt;=1,A13&lt;=4),VLOOKUP(A13+0.1,[1]grunnlag!$A$15:$B$45,2),"FEIL")))</f>
        <v/>
      </c>
      <c r="D13" s="13" t="str">
        <f>IF(OR(ISBLANK(A13),ISBLANK(B13)),"",IF(C13="FEIL","FEIL",VLOOKUP(C13,[1]grunnlag!$A$4:$B$12,2)))</f>
        <v/>
      </c>
      <c r="E13" s="13" t="str">
        <f t="shared" si="0"/>
        <v/>
      </c>
      <c r="F13" s="13" t="str">
        <f t="shared" si="1"/>
        <v/>
      </c>
    </row>
    <row r="14" spans="1:6" x14ac:dyDescent="0.25">
      <c r="A14" s="10"/>
      <c r="B14" s="11"/>
      <c r="C14" s="12" t="str">
        <f>IF(OR(ISBLANK(A14),ISBLANK(B14)),"",IF(OR(A14="A",A14="B",A14="C",A14="D",A14="E",A14="S",A14="Mtf",A14="Tf",A14="Ng"),UPPER(A14),IF(AND(A14&gt;=1,A14&lt;=4),VLOOKUP(A14+0.1,[1]grunnlag!$A$15:$B$45,2),"FEIL")))</f>
        <v/>
      </c>
      <c r="D14" s="13" t="str">
        <f>IF(OR(ISBLANK(A14),ISBLANK(B14)),"",IF(C14="FEIL","FEIL",VLOOKUP(C14,[1]grunnlag!$A$4:$B$12,2)))</f>
        <v/>
      </c>
      <c r="E14" s="13" t="str">
        <f t="shared" si="0"/>
        <v/>
      </c>
      <c r="F14" s="13" t="str">
        <f t="shared" si="1"/>
        <v/>
      </c>
    </row>
    <row r="15" spans="1:6" x14ac:dyDescent="0.25">
      <c r="A15" s="10"/>
      <c r="B15" s="10"/>
      <c r="C15" s="12" t="str">
        <f>IF(OR(ISBLANK(A15),ISBLANK(B15)),"",IF(OR(A15="A",A15="B",A15="C",A15="D",A15="E",A15="S",A15="Mtf",A15="Tf",A15="Ng"),UPPER(A15),IF(AND(A15&gt;=1,A15&lt;=4),VLOOKUP(A15+0.1,[1]grunnlag!$A$15:$B$45,2),"FEIL")))</f>
        <v/>
      </c>
      <c r="D15" s="13" t="str">
        <f>IF(OR(ISBLANK(A15),ISBLANK(B15)),"",IF(C15="FEIL","FEIL",VLOOKUP(C15,[1]grunnlag!$A$4:$B$12,2)))</f>
        <v/>
      </c>
      <c r="E15" s="13" t="str">
        <f t="shared" si="0"/>
        <v/>
      </c>
      <c r="F15" s="13" t="str">
        <f t="shared" si="1"/>
        <v/>
      </c>
    </row>
    <row r="16" spans="1:6" x14ac:dyDescent="0.25">
      <c r="A16" s="10"/>
      <c r="B16" s="10"/>
      <c r="C16" s="12" t="str">
        <f>IF(OR(ISBLANK(A16),ISBLANK(B16)),"",IF(OR(A16="A",A16="B",A16="C",A16="D",A16="E",A16="S",A16="Mtf",A16="Tf",A16="Ng"),UPPER(A16),IF(AND(A16&gt;=1,A16&lt;=4),VLOOKUP(A16+0.1,[1]grunnlag!$A$15:$B$45,2),"FEIL")))</f>
        <v/>
      </c>
      <c r="D16" s="13" t="str">
        <f>IF(OR(ISBLANK(A16),ISBLANK(B16)),"",IF(C16="FEIL","FEIL",VLOOKUP(C16,[1]grunnlag!$A$4:$B$12,2)))</f>
        <v/>
      </c>
      <c r="E16" s="13" t="str">
        <f t="shared" si="0"/>
        <v/>
      </c>
      <c r="F16" s="13" t="str">
        <f t="shared" si="1"/>
        <v/>
      </c>
    </row>
    <row r="17" spans="1:6" x14ac:dyDescent="0.25">
      <c r="A17" s="10"/>
      <c r="B17" s="10"/>
      <c r="C17" s="12" t="str">
        <f>IF(OR(ISBLANK(A17),ISBLANK(B17)),"",IF(OR(A17="A",A17="B",A17="C",A17="D",A17="E",A17="S",A17="Mtf",A17="Tf",A17="Ng"),UPPER(A17),IF(AND(A17&gt;=1,A17&lt;=4),VLOOKUP(A17+0.1,[1]grunnlag!$A$15:$B$45,2),"FEIL")))</f>
        <v/>
      </c>
      <c r="D17" s="13" t="str">
        <f>IF(OR(ISBLANK(A17),ISBLANK(B17)),"",IF(C17="FEIL","FEIL",VLOOKUP(C17,[1]grunnlag!$A$4:$B$12,2)))</f>
        <v/>
      </c>
      <c r="E17" s="13" t="str">
        <f t="shared" si="0"/>
        <v/>
      </c>
      <c r="F17" s="13" t="str">
        <f t="shared" si="1"/>
        <v/>
      </c>
    </row>
    <row r="18" spans="1:6" x14ac:dyDescent="0.25">
      <c r="A18" s="10"/>
      <c r="B18" s="10"/>
      <c r="C18" s="12" t="str">
        <f>IF(OR(ISBLANK(A18),ISBLANK(B18)),"",IF(OR(A18="A",A18="B",A18="C",A18="D",A18="E",A18="S",A18="Mtf",A18="Tf",A18="Ng"),UPPER(A18),IF(AND(A18&gt;=1,A18&lt;=4),VLOOKUP(A18+0.1,[1]grunnlag!$A$15:$B$45,2),"FEIL")))</f>
        <v/>
      </c>
      <c r="D18" s="13" t="str">
        <f>IF(OR(ISBLANK(A18),ISBLANK(B18)),"",IF(C18="FEIL","FEIL",VLOOKUP(C18,[1]grunnlag!$A$4:$B$12,2)))</f>
        <v/>
      </c>
      <c r="E18" s="13" t="str">
        <f t="shared" si="0"/>
        <v/>
      </c>
      <c r="F18" s="13" t="str">
        <f t="shared" si="1"/>
        <v/>
      </c>
    </row>
    <row r="19" spans="1:6" x14ac:dyDescent="0.25">
      <c r="A19" s="10"/>
      <c r="B19" s="10"/>
      <c r="C19" s="12" t="str">
        <f>IF(OR(ISBLANK(A19),ISBLANK(B19)),"",IF(OR(A19="A",A19="B",A19="C",A19="D",A19="E",A19="S",A19="Mtf",A19="Tf",A19="Ng"),UPPER(A19),IF(AND(A19&gt;=1,A19&lt;=4),VLOOKUP(A19+0.1,[1]grunnlag!$A$15:$B$45,2),"FEIL")))</f>
        <v/>
      </c>
      <c r="D19" s="13" t="str">
        <f>IF(OR(ISBLANK(A19),ISBLANK(B19)),"",IF(C19="FEIL","FEIL",VLOOKUP(C19,[1]grunnlag!$A$4:$B$12,2)))</f>
        <v/>
      </c>
      <c r="E19" s="13" t="str">
        <f t="shared" si="0"/>
        <v/>
      </c>
      <c r="F19" s="13" t="str">
        <f t="shared" si="1"/>
        <v/>
      </c>
    </row>
    <row r="20" spans="1:6" x14ac:dyDescent="0.25">
      <c r="A20" s="10"/>
      <c r="B20" s="11"/>
      <c r="C20" s="12" t="str">
        <f>IF(OR(ISBLANK(A20),ISBLANK(B20)),"",IF(OR(A20="A",A20="B",A20="C",A20="D",A20="E",A20="S",A20="Mtf",A20="Tf",A20="Ng"),UPPER(A20),IF(AND(A20&gt;=1,A20&lt;=4),VLOOKUP(A20+0.1,[1]grunnlag!$A$15:$B$45,2),"FEIL")))</f>
        <v/>
      </c>
      <c r="D20" s="13" t="str">
        <f>IF(OR(ISBLANK(A20),ISBLANK(B20)),"",IF(C20="FEIL","FEIL",VLOOKUP(C20,[1]grunnlag!$A$4:$B$12,2)))</f>
        <v/>
      </c>
      <c r="E20" s="13" t="str">
        <f t="shared" si="0"/>
        <v/>
      </c>
      <c r="F20" s="13" t="str">
        <f t="shared" si="1"/>
        <v/>
      </c>
    </row>
    <row r="21" spans="1:6" x14ac:dyDescent="0.25">
      <c r="A21" s="10"/>
      <c r="B21" s="11"/>
      <c r="C21" s="12" t="str">
        <f>IF(OR(ISBLANK(A21),ISBLANK(B21)),"",IF(OR(A21="A",A21="B",A21="C",A21="D",A21="E",A21="S",A21="Mtf",A21="Tf",A21="Ng"),UPPER(A21),IF(AND(A21&gt;=1,A21&lt;=4),VLOOKUP(A21+0.1,[1]grunnlag!$A$15:$B$45,2),"FEIL")))</f>
        <v/>
      </c>
      <c r="D21" s="13" t="str">
        <f>IF(OR(ISBLANK(A21),ISBLANK(B21)),"",IF(C21="FEIL","FEIL",VLOOKUP(C21,[1]grunnlag!$A$4:$B$12,2)))</f>
        <v/>
      </c>
      <c r="E21" s="13" t="str">
        <f t="shared" si="0"/>
        <v/>
      </c>
      <c r="F21" s="13" t="str">
        <f t="shared" si="1"/>
        <v/>
      </c>
    </row>
    <row r="22" spans="1:6" x14ac:dyDescent="0.25">
      <c r="A22" s="10"/>
      <c r="B22" s="11"/>
      <c r="C22" s="12" t="str">
        <f>IF(OR(ISBLANK(A22),ISBLANK(B22)),"",IF(OR(A22="A",A22="B",A22="C",A22="D",A22="E",A22="S",A22="Mtf",A22="Tf",A22="Ng"),UPPER(A22),IF(AND(A22&gt;=1,A22&lt;=4),VLOOKUP(A22+0.1,[1]grunnlag!$A$15:$B$45,2),"FEIL")))</f>
        <v/>
      </c>
      <c r="D22" s="13" t="str">
        <f>IF(OR(ISBLANK(A22),ISBLANK(B22)),"",IF(C22="FEIL","FEIL",VLOOKUP(C22,[1]grunnlag!$A$4:$B$12,2)))</f>
        <v/>
      </c>
      <c r="E22" s="13" t="str">
        <f t="shared" si="0"/>
        <v/>
      </c>
      <c r="F22" s="13" t="str">
        <f t="shared" si="1"/>
        <v/>
      </c>
    </row>
    <row r="23" spans="1:6" x14ac:dyDescent="0.25">
      <c r="A23" s="10"/>
      <c r="B23" s="11"/>
      <c r="C23" s="12" t="str">
        <f>IF(OR(ISBLANK(A23),ISBLANK(B23)),"",IF(OR(A23="A",A23="B",A23="C",A23="D",A23="E",A23="S",A23="Mtf",A23="Tf",A23="Ng"),UPPER(A23),IF(AND(A23&gt;=1,A23&lt;=4),VLOOKUP(A23+0.1,[1]grunnlag!$A$15:$B$45,2),"FEIL")))</f>
        <v/>
      </c>
      <c r="D23" s="13" t="str">
        <f>IF(OR(ISBLANK(A23),ISBLANK(B23)),"",IF(C23="FEIL","FEIL",VLOOKUP(C23,[1]grunnlag!$A$4:$B$12,2)))</f>
        <v/>
      </c>
      <c r="E23" s="13" t="str">
        <f t="shared" si="0"/>
        <v/>
      </c>
      <c r="F23" s="13" t="str">
        <f t="shared" si="1"/>
        <v/>
      </c>
    </row>
    <row r="24" spans="1:6" x14ac:dyDescent="0.25">
      <c r="A24" s="10"/>
      <c r="B24" s="11"/>
      <c r="C24" s="12" t="str">
        <f>IF(OR(ISBLANK(A24),ISBLANK(B24)),"",IF(OR(A24="A",A24="B",A24="C",A24="D",A24="E",A24="S",A24="Mtf",A24="Tf",A24="Ng"),UPPER(A24),IF(AND(A24&gt;=1,A24&lt;=4),VLOOKUP(A24+0.1,[1]grunnlag!$A$15:$B$45,2),"FEIL")))</f>
        <v/>
      </c>
      <c r="D24" s="13" t="str">
        <f>IF(OR(ISBLANK(A24),ISBLANK(B24)),"",IF(C24="FEIL","FEIL",VLOOKUP(C24,[1]grunnlag!$A$4:$B$12,2)))</f>
        <v/>
      </c>
      <c r="E24" s="13" t="str">
        <f t="shared" si="0"/>
        <v/>
      </c>
      <c r="F24" s="13" t="str">
        <f t="shared" si="1"/>
        <v/>
      </c>
    </row>
    <row r="25" spans="1:6" x14ac:dyDescent="0.25">
      <c r="A25" s="10"/>
      <c r="B25" s="11"/>
      <c r="C25" s="12" t="str">
        <f>IF(OR(ISBLANK(A25),ISBLANK(B25)),"",IF(OR(A25="A",A25="B",A25="C",A25="D",A25="E",A25="S",A25="Mtf",A25="Tf",A25="Ng"),UPPER(A25),IF(AND(A25&gt;=1,A25&lt;=4),VLOOKUP(A25+0.1,[1]grunnlag!$A$15:$B$45,2),"FEIL")))</f>
        <v/>
      </c>
      <c r="D25" s="13" t="str">
        <f>IF(OR(ISBLANK(A25),ISBLANK(B25)),"",IF(C25="FEIL","FEIL",VLOOKUP(C25,[1]grunnlag!$A$4:$B$12,2)))</f>
        <v/>
      </c>
      <c r="E25" s="13" t="str">
        <f t="shared" si="0"/>
        <v/>
      </c>
      <c r="F25" s="13" t="str">
        <f t="shared" si="1"/>
        <v/>
      </c>
    </row>
    <row r="26" spans="1:6" x14ac:dyDescent="0.25">
      <c r="A26" s="10"/>
      <c r="B26" s="11"/>
      <c r="C26" s="12" t="str">
        <f>IF(OR(ISBLANK(A26),ISBLANK(B26)),"",IF(OR(A26="A",A26="B",A26="C",A26="D",A26="E",A26="S",A26="Mtf",A26="Tf",A26="Ng"),UPPER(A26),IF(AND(A26&gt;=1,A26&lt;=4),VLOOKUP(A26+0.1,[1]grunnlag!$A$15:$B$45,2),"FEIL")))</f>
        <v/>
      </c>
      <c r="D26" s="13" t="str">
        <f>IF(OR(ISBLANK(A26),ISBLANK(B26)),"",IF(C26="FEIL","FEIL",VLOOKUP(C26,[1]grunnlag!$A$4:$B$12,2)))</f>
        <v/>
      </c>
      <c r="E26" s="13" t="str">
        <f t="shared" si="0"/>
        <v/>
      </c>
      <c r="F26" s="13" t="str">
        <f t="shared" si="1"/>
        <v/>
      </c>
    </row>
    <row r="27" spans="1:6" x14ac:dyDescent="0.25">
      <c r="A27" s="10"/>
      <c r="B27" s="11"/>
      <c r="C27" s="12" t="str">
        <f>IF(OR(ISBLANK(A27),ISBLANK(B27)),"",IF(OR(A27="A",A27="B",A27="C",A27="D",A27="E",A27="S",A27="Mtf",A27="Tf",A27="Ng"),UPPER(A27),IF(AND(A27&gt;=1,A27&lt;=4),VLOOKUP(A27+0.1,[1]grunnlag!$A$15:$B$45,2),"FEIL")))</f>
        <v/>
      </c>
      <c r="D27" s="13" t="str">
        <f>IF(OR(ISBLANK(A27),ISBLANK(B27)),"",IF(C27="FEIL","FEIL",VLOOKUP(C27,[1]grunnlag!$A$4:$B$12,2)))</f>
        <v/>
      </c>
      <c r="E27" s="13" t="str">
        <f t="shared" ref="E27:E40" si="2">IF(OR(ISBLANK(A27),ISBLANK(B27)),"",IF(NOT(ISNUMBER(B27)),"FEIL",B27))</f>
        <v/>
      </c>
      <c r="F27" s="13" t="str">
        <f t="shared" ref="F27:F40" si="3">IF(OR(ISBLANK(A27),ISBLANK(B27)),"",IF(OR(C27="FEIL",E27="FEIL"),"FEIL",D27*E27))</f>
        <v/>
      </c>
    </row>
    <row r="28" spans="1:6" x14ac:dyDescent="0.25">
      <c r="A28" s="10"/>
      <c r="B28" s="11"/>
      <c r="C28" s="12" t="str">
        <f>IF(OR(ISBLANK(A28),ISBLANK(B28)),"",IF(OR(A28="A",A28="B",A28="C",A28="D",A28="E",A28="S",A28="Mtf",A28="Tf",A28="Ng"),UPPER(A28),IF(AND(A28&gt;=1,A28&lt;=4),VLOOKUP(A28+0.1,[1]grunnlag!$A$15:$B$45,2),"FEIL")))</f>
        <v/>
      </c>
      <c r="D28" s="13" t="str">
        <f>IF(OR(ISBLANK(A28),ISBLANK(B28)),"",IF(C28="FEIL","FEIL",VLOOKUP(C28,[1]grunnlag!$A$4:$B$12,2)))</f>
        <v/>
      </c>
      <c r="E28" s="13" t="str">
        <f t="shared" si="2"/>
        <v/>
      </c>
      <c r="F28" s="13" t="str">
        <f t="shared" si="3"/>
        <v/>
      </c>
    </row>
    <row r="29" spans="1:6" x14ac:dyDescent="0.25">
      <c r="A29" s="10"/>
      <c r="B29" s="11"/>
      <c r="C29" s="12" t="str">
        <f>IF(OR(ISBLANK(A29),ISBLANK(B29)),"",IF(OR(A29="A",A29="B",A29="C",A29="D",A29="E",A29="S",A29="Mtf",A29="Tf",A29="Ng"),UPPER(A29),IF(AND(A29&gt;=1,A29&lt;=4),VLOOKUP(A29+0.1,[1]grunnlag!$A$15:$B$45,2),"FEIL")))</f>
        <v/>
      </c>
      <c r="D29" s="13" t="str">
        <f>IF(OR(ISBLANK(A29),ISBLANK(B29)),"",IF(C29="FEIL","FEIL",VLOOKUP(C29,[1]grunnlag!$A$4:$B$12,2)))</f>
        <v/>
      </c>
      <c r="E29" s="13" t="str">
        <f t="shared" si="2"/>
        <v/>
      </c>
      <c r="F29" s="13" t="str">
        <f t="shared" si="3"/>
        <v/>
      </c>
    </row>
    <row r="30" spans="1:6" x14ac:dyDescent="0.25">
      <c r="A30" s="10"/>
      <c r="B30" s="11"/>
      <c r="C30" s="12" t="str">
        <f>IF(OR(ISBLANK(A30),ISBLANK(B30)),"",IF(OR(A30="A",A30="B",A30="C",A30="D",A30="E",A30="S",A30="Mtf",A30="Tf",A30="Ng"),UPPER(A30),IF(AND(A30&gt;=1,A30&lt;=4),VLOOKUP(A30+0.1,[1]grunnlag!$A$15:$B$45,2),"FEIL")))</f>
        <v/>
      </c>
      <c r="D30" s="13" t="str">
        <f>IF(OR(ISBLANK(A30),ISBLANK(B30)),"",IF(C30="FEIL","FEIL",VLOOKUP(C30,[1]grunnlag!$A$4:$B$12,2)))</f>
        <v/>
      </c>
      <c r="E30" s="13" t="str">
        <f t="shared" si="2"/>
        <v/>
      </c>
      <c r="F30" s="13" t="str">
        <f t="shared" si="3"/>
        <v/>
      </c>
    </row>
    <row r="31" spans="1:6" x14ac:dyDescent="0.25">
      <c r="A31" s="10"/>
      <c r="B31" s="11"/>
      <c r="C31" s="12" t="str">
        <f>IF(OR(ISBLANK(A31),ISBLANK(B31)),"",IF(OR(A31="A",A31="B",A31="C",A31="D",A31="E",A31="S",A31="Mtf",A31="Tf",A31="Ng"),UPPER(A31),IF(AND(A31&gt;=1,A31&lt;=4),VLOOKUP(A31+0.1,[1]grunnlag!$A$15:$B$45,2),"FEIL")))</f>
        <v/>
      </c>
      <c r="D31" s="13" t="str">
        <f>IF(OR(ISBLANK(A31),ISBLANK(B31)),"",IF(C31="FEIL","FEIL",VLOOKUP(C31,[1]grunnlag!$A$4:$B$12,2)))</f>
        <v/>
      </c>
      <c r="E31" s="13" t="str">
        <f t="shared" si="2"/>
        <v/>
      </c>
      <c r="F31" s="13" t="str">
        <f t="shared" si="3"/>
        <v/>
      </c>
    </row>
    <row r="32" spans="1:6" x14ac:dyDescent="0.25">
      <c r="A32" s="10"/>
      <c r="B32" s="11"/>
      <c r="C32" s="12" t="str">
        <f>IF(OR(ISBLANK(A32),ISBLANK(B32)),"",IF(OR(A32="A",A32="B",A32="C",A32="D",A32="E",A32="S",A32="Mtf",A32="Tf",A32="Ng"),UPPER(A32),IF(AND(A32&gt;=1,A32&lt;=4),VLOOKUP(A32+0.1,[1]grunnlag!$A$15:$B$45,2),"FEIL")))</f>
        <v/>
      </c>
      <c r="D32" s="13" t="str">
        <f>IF(OR(ISBLANK(A32),ISBLANK(B32)),"",IF(C32="FEIL","FEIL",VLOOKUP(C32,[1]grunnlag!$A$4:$B$12,2)))</f>
        <v/>
      </c>
      <c r="E32" s="13" t="str">
        <f t="shared" si="2"/>
        <v/>
      </c>
      <c r="F32" s="13" t="str">
        <f t="shared" si="3"/>
        <v/>
      </c>
    </row>
    <row r="33" spans="1:6" x14ac:dyDescent="0.25">
      <c r="A33" s="10"/>
      <c r="B33" s="11"/>
      <c r="C33" s="12" t="str">
        <f>IF(OR(ISBLANK(A33),ISBLANK(B33)),"",IF(OR(A33="A",A33="B",A33="C",A33="D",A33="E",A33="S",A33="Mtf",A33="Tf",A33="Ng"),UPPER(A33),IF(AND(A33&gt;=1,A33&lt;=4),VLOOKUP(A33+0.1,[1]grunnlag!$A$15:$B$45,2),"FEIL")))</f>
        <v/>
      </c>
      <c r="D33" s="13" t="str">
        <f>IF(OR(ISBLANK(A33),ISBLANK(B33)),"",IF(C33="FEIL","FEIL",VLOOKUP(C33,[1]grunnlag!$A$4:$B$12,2)))</f>
        <v/>
      </c>
      <c r="E33" s="13" t="str">
        <f t="shared" si="2"/>
        <v/>
      </c>
      <c r="F33" s="13" t="str">
        <f t="shared" si="3"/>
        <v/>
      </c>
    </row>
    <row r="34" spans="1:6" x14ac:dyDescent="0.25">
      <c r="A34" s="10"/>
      <c r="B34" s="11"/>
      <c r="C34" s="12" t="str">
        <f>IF(OR(ISBLANK(A34),ISBLANK(B34)),"",IF(OR(A34="A",A34="B",A34="C",A34="D",A34="E",A34="S",A34="Mtf",A34="Tf",A34="Ng"),UPPER(A34),IF(AND(A34&gt;=1,A34&lt;=4),VLOOKUP(A34+0.1,[1]grunnlag!$A$15:$B$45,2),"FEIL")))</f>
        <v/>
      </c>
      <c r="D34" s="13" t="str">
        <f>IF(OR(ISBLANK(A34),ISBLANK(B34)),"",IF(C34="FEIL","FEIL",VLOOKUP(C34,[1]grunnlag!$A$4:$B$12,2)))</f>
        <v/>
      </c>
      <c r="E34" s="13" t="str">
        <f t="shared" si="2"/>
        <v/>
      </c>
      <c r="F34" s="13" t="str">
        <f t="shared" si="3"/>
        <v/>
      </c>
    </row>
    <row r="35" spans="1:6" x14ac:dyDescent="0.25">
      <c r="A35" s="10"/>
      <c r="B35" s="11"/>
      <c r="C35" s="12" t="str">
        <f>IF(OR(ISBLANK(A35),ISBLANK(B35)),"",IF(OR(A35="A",A35="B",A35="C",A35="D",A35="E",A35="S",A35="Mtf",A35="Tf",A35="Ng"),UPPER(A35),IF(AND(A35&gt;=1,A35&lt;=4),VLOOKUP(A35+0.1,[1]grunnlag!$A$15:$B$45,2),"FEIL")))</f>
        <v/>
      </c>
      <c r="D35" s="13" t="str">
        <f>IF(OR(ISBLANK(A35),ISBLANK(B35)),"",IF(C35="FEIL","FEIL",VLOOKUP(C35,[1]grunnlag!$A$4:$B$12,2)))</f>
        <v/>
      </c>
      <c r="E35" s="13" t="str">
        <f t="shared" si="2"/>
        <v/>
      </c>
      <c r="F35" s="13" t="str">
        <f t="shared" si="3"/>
        <v/>
      </c>
    </row>
    <row r="36" spans="1:6" x14ac:dyDescent="0.25">
      <c r="A36" s="10"/>
      <c r="B36" s="11"/>
      <c r="C36" s="12" t="str">
        <f>IF(OR(ISBLANK(A36),ISBLANK(B36)),"",IF(OR(A36="A",A36="B",A36="C",A36="D",A36="E",A36="S",A36="Mtf",A36="Tf",A36="Ng"),UPPER(A36),IF(AND(A36&gt;=1,A36&lt;=4),VLOOKUP(A36+0.1,[1]grunnlag!$A$15:$B$45,2),"FEIL")))</f>
        <v/>
      </c>
      <c r="D36" s="13" t="str">
        <f>IF(OR(ISBLANK(A36),ISBLANK(B36)),"",IF(C36="FEIL","FEIL",VLOOKUP(C36,[1]grunnlag!$A$4:$B$12,2)))</f>
        <v/>
      </c>
      <c r="E36" s="13" t="str">
        <f t="shared" si="2"/>
        <v/>
      </c>
      <c r="F36" s="13" t="str">
        <f t="shared" si="3"/>
        <v/>
      </c>
    </row>
    <row r="37" spans="1:6" x14ac:dyDescent="0.25">
      <c r="A37" s="10"/>
      <c r="B37" s="11"/>
      <c r="C37" s="12" t="str">
        <f>IF(OR(ISBLANK(A37),ISBLANK(B37)),"",IF(OR(A37="A",A37="B",A37="C",A37="D",A37="E",A37="S",A37="Mtf",A37="Tf",A37="Ng"),UPPER(A37),IF(AND(A37&gt;=1,A37&lt;=4),VLOOKUP(A37+0.1,[1]grunnlag!$A$15:$B$45,2),"FEIL")))</f>
        <v/>
      </c>
      <c r="D37" s="13" t="str">
        <f>IF(OR(ISBLANK(A37),ISBLANK(B37)),"",IF(C37="FEIL","FEIL",VLOOKUP(C37,[1]grunnlag!$A$4:$B$12,2)))</f>
        <v/>
      </c>
      <c r="E37" s="13" t="str">
        <f t="shared" si="2"/>
        <v/>
      </c>
      <c r="F37" s="13" t="str">
        <f t="shared" si="3"/>
        <v/>
      </c>
    </row>
    <row r="38" spans="1:6" x14ac:dyDescent="0.25">
      <c r="A38" s="10"/>
      <c r="B38" s="11"/>
      <c r="C38" s="12" t="str">
        <f>IF(OR(ISBLANK(A38),ISBLANK(B38)),"",IF(OR(A38="A",A38="B",A38="C",A38="D",A38="E",A38="S",A38="Mtf",A38="Tf",A38="Ng"),UPPER(A38),IF(AND(A38&gt;=1,A38&lt;=4),VLOOKUP(A38+0.1,[1]grunnlag!$A$15:$B$45,2),"FEIL")))</f>
        <v/>
      </c>
      <c r="D38" s="13" t="str">
        <f>IF(OR(ISBLANK(A38),ISBLANK(B38)),"",IF(C38="FEIL","FEIL",VLOOKUP(C38,[1]grunnlag!$A$4:$B$12,2)))</f>
        <v/>
      </c>
      <c r="E38" s="13" t="str">
        <f t="shared" si="2"/>
        <v/>
      </c>
      <c r="F38" s="13" t="str">
        <f t="shared" si="3"/>
        <v/>
      </c>
    </row>
    <row r="39" spans="1:6" x14ac:dyDescent="0.25">
      <c r="A39" s="10"/>
      <c r="B39" s="11"/>
      <c r="C39" s="12" t="str">
        <f>IF(OR(ISBLANK(A39),ISBLANK(B39)),"",IF(OR(A39="A",A39="B",A39="C",A39="D",A39="E",A39="S",A39="Mtf",A39="Tf",A39="Ng"),UPPER(A39),IF(AND(A39&gt;=1,A39&lt;=4),VLOOKUP(A39+0.1,[1]grunnlag!$A$15:$B$45,2),"FEIL")))</f>
        <v/>
      </c>
      <c r="D39" s="13" t="str">
        <f>IF(OR(ISBLANK(A39),ISBLANK(B39)),"",IF(C39="FEIL","FEIL",VLOOKUP(C39,[1]grunnlag!$A$4:$B$12,2)))</f>
        <v/>
      </c>
      <c r="E39" s="13" t="str">
        <f t="shared" si="2"/>
        <v/>
      </c>
      <c r="F39" s="13" t="str">
        <f t="shared" si="3"/>
        <v/>
      </c>
    </row>
    <row r="40" spans="1:6" x14ac:dyDescent="0.25">
      <c r="A40" s="10"/>
      <c r="B40" s="11"/>
      <c r="C40" s="12" t="str">
        <f>IF(OR(ISBLANK(A40),ISBLANK(B40)),"",IF(OR(A40="A",A40="B",A40="C",A40="D",A40="E",A40="S",A40="Mtf",A40="Tf",A40="Ng"),UPPER(A40),IF(AND(A40&gt;=1,A40&lt;=4),VLOOKUP(A40+0.1,[1]grunnlag!$A$15:$B$45,2),"FEIL")))</f>
        <v/>
      </c>
      <c r="D40" s="13" t="str">
        <f>IF(OR(ISBLANK(A40),ISBLANK(B40)),"",IF(C40="FEIL","FEIL",VLOOKUP(C40,[1]grunnlag!$A$4:$B$12,2)))</f>
        <v/>
      </c>
      <c r="E40" s="13" t="str">
        <f t="shared" si="2"/>
        <v/>
      </c>
      <c r="F40" s="13" t="str">
        <f t="shared" si="3"/>
        <v/>
      </c>
    </row>
    <row r="41" spans="1:6" x14ac:dyDescent="0.25">
      <c r="A41" s="14"/>
      <c r="B41" s="15"/>
      <c r="C41" s="16"/>
      <c r="E41" s="17">
        <f>SUM(E8:E40)</f>
        <v>0</v>
      </c>
    </row>
    <row r="42" spans="1:6" x14ac:dyDescent="0.25">
      <c r="B42" s="15"/>
    </row>
    <row r="43" spans="1:6" x14ac:dyDescent="0.25">
      <c r="C43" s="18"/>
    </row>
    <row r="44" spans="1:6" x14ac:dyDescent="0.25">
      <c r="C44" s="19"/>
    </row>
    <row r="46" spans="1:6" x14ac:dyDescent="0.25">
      <c r="A46"/>
      <c r="C46" s="20"/>
      <c r="D46"/>
      <c r="E46"/>
      <c r="F46"/>
    </row>
    <row r="47" spans="1:6" x14ac:dyDescent="0.25">
      <c r="A47"/>
      <c r="B47" s="20"/>
      <c r="D47"/>
      <c r="E47"/>
      <c r="F47"/>
    </row>
    <row r="49" spans="1:6" x14ac:dyDescent="0.25">
      <c r="A49"/>
      <c r="B49" s="20"/>
      <c r="D49"/>
      <c r="E49"/>
      <c r="F49"/>
    </row>
    <row r="77" spans="1:6" x14ac:dyDescent="0.25">
      <c r="A77" s="21"/>
      <c r="B77"/>
      <c r="C77" s="22"/>
      <c r="D77" s="22"/>
      <c r="E77" s="22"/>
      <c r="F77"/>
    </row>
    <row r="78" spans="1:6" x14ac:dyDescent="0.25">
      <c r="A78" s="21"/>
      <c r="B78"/>
      <c r="C78" s="22"/>
      <c r="D78" s="22"/>
      <c r="E78" s="22"/>
      <c r="F78"/>
    </row>
    <row r="79" spans="1:6" x14ac:dyDescent="0.25">
      <c r="A79" s="21"/>
      <c r="B79"/>
      <c r="C79" s="22"/>
      <c r="D79" s="22"/>
      <c r="E79" s="22"/>
      <c r="F79"/>
    </row>
    <row r="80" spans="1:6" x14ac:dyDescent="0.25">
      <c r="A80" s="21"/>
      <c r="B80"/>
      <c r="C80" s="22"/>
      <c r="D80" s="22"/>
      <c r="E80" s="22"/>
      <c r="F80"/>
    </row>
    <row r="81" spans="1:6" x14ac:dyDescent="0.25">
      <c r="A81" s="21"/>
      <c r="B81"/>
      <c r="C81" s="22"/>
      <c r="D81" s="22"/>
      <c r="E81" s="22"/>
      <c r="F81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nullstill">
                <anchor moveWithCells="1">
                  <from>
                    <xdr:col>0</xdr:col>
                    <xdr:colOff>114300</xdr:colOff>
                    <xdr:row>41</xdr:row>
                    <xdr:rowOff>0</xdr:rowOff>
                  </from>
                  <to>
                    <xdr:col>0</xdr:col>
                    <xdr:colOff>628650</xdr:colOff>
                    <xdr:row>42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Høgskolen i Vestfold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Solås</dc:creator>
  <cp:lastModifiedBy>Jorunn Eriksen Becker</cp:lastModifiedBy>
  <dcterms:created xsi:type="dcterms:W3CDTF">2014-02-27T07:17:45Z</dcterms:created>
  <dcterms:modified xsi:type="dcterms:W3CDTF">2020-11-30T09:20:48Z</dcterms:modified>
</cp:coreProperties>
</file>